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5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8"/>
  <c r="G27"/>
  <c r="G29"/>
  <c r="G32"/>
  <c r="G33"/>
  <c r="G43"/>
  <c r="G44"/>
  <c r="G45"/>
  <c r="G48"/>
  <c r="G52"/>
  <c r="G54"/>
  <c r="G55"/>
  <c r="G57"/>
  <c r="G58"/>
  <c r="G59"/>
  <c r="G61"/>
  <c r="G63"/>
  <c r="G66"/>
  <c r="G6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<sst xmlns="http://schemas.openxmlformats.org/spreadsheetml/2006/main">
  <si>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</si>
  <si>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</si>
  <si>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</si>
  <si>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</si>
  <si>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</si>
  <si>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地沈　大麻２期　津慈排水路工事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</si>
  <si>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</si>
  <si>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</si>
  <si>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</si>
  <si>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</si>
  <si>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</si>
  <si>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</si>
  <si>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</si>
  <si>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</si>
  <si>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</si>
  <si>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</si>
  <si>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</si>
  <si>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</si>
  <si>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床掘り
_x000d_</t>
  </si>
  <si>
    <t>m3</t>
  </si>
  <si>
    <t>基面整正
_x000d_</t>
  </si>
  <si>
    <t>㎡</t>
  </si>
  <si>
    <t>整形工
_x000d_</t>
  </si>
  <si>
    <t>盛土工
_x000d_</t>
  </si>
  <si>
    <t>埋戻
_x000d_構造物周辺</t>
  </si>
  <si>
    <t>埋戻
_x000d_B&lt;1.0m</t>
  </si>
  <si>
    <t>埋戻
_x000d_1.0≦B&lt;2.5</t>
  </si>
  <si>
    <t>流用土盛土
_x000d_構造物周辺</t>
  </si>
  <si>
    <t>流用土盛土
_x000d_B&lt;1.0m</t>
  </si>
  <si>
    <t>流用土盛土
_x000d_1.0≦B&lt;2.5</t>
  </si>
  <si>
    <t>流用土盛土
_x000d_2.5≦B&lt;4.0</t>
  </si>
  <si>
    <t>流用土盛土
_x000d_B≧4.0m</t>
  </si>
  <si>
    <t>整形仕上げ工
_x000d_</t>
  </si>
  <si>
    <t>法面整形
_x000d_</t>
  </si>
  <si>
    <t>作業残土処理工
_x000d_</t>
  </si>
  <si>
    <t>作業残土処理
_x000d_</t>
  </si>
  <si>
    <t>廃プラスチック処理
_x000d_</t>
  </si>
  <si>
    <t>柵渠工
_x000d_</t>
  </si>
  <si>
    <t>基礎砕石
_x000d_12.5cmを超え17.5cm以下</t>
  </si>
  <si>
    <t>コンクリート
_x000d_18-8-25(20)(高炉B) W/C60%</t>
  </si>
  <si>
    <t>鉄筋ｺﾝｸﾘｰﾄ柵渠
_x000d_B型,10.5m2</t>
  </si>
  <si>
    <t>ｍ</t>
  </si>
  <si>
    <t>高強度軽量柵渠
_x000d_SM490A H100×100 溶融亜鉛ﾒｯｷ</t>
  </si>
  <si>
    <t>本</t>
  </si>
  <si>
    <t>柵板
_x000d_UB10 長1.5m</t>
  </si>
  <si>
    <t>枚</t>
  </si>
  <si>
    <t>柵板
_x000d_SB4 長1.5m</t>
  </si>
  <si>
    <t>太鼓落とし
_x000d_長4m 末口15cm</t>
  </si>
  <si>
    <t>松杭
_x000d_長1.5m 末口15cm（先端加工費含む、皮むき料なし）</t>
  </si>
  <si>
    <t>水抜管
_x000d_φ75</t>
  </si>
  <si>
    <t>直接工事費（仮設工）
_x000d_</t>
  </si>
  <si>
    <t>仮設工
_x000d_</t>
  </si>
  <si>
    <t>仮設道路工
_x000d_</t>
  </si>
  <si>
    <t>敷鉄板
_x000d_設置～賃料～撤去</t>
  </si>
  <si>
    <t>安定シート
_x000d_</t>
  </si>
  <si>
    <t>仮設土留・仮締切工
_x000d_</t>
  </si>
  <si>
    <t>ふとんかご（仮設）
_x000d_仮設護岸工</t>
  </si>
  <si>
    <t>大型土のう工
_x000d_製作・設置・撤去</t>
  </si>
  <si>
    <t>袋</t>
  </si>
  <si>
    <t>土砂等運搬
_x000d_</t>
  </si>
  <si>
    <t>排水処理工
_x000d_</t>
  </si>
  <si>
    <t>排水ポンプ（仮設）
_x000d_0以上～40未満</t>
  </si>
  <si>
    <t>箇所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</si>
  <si>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</si>
  <si>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</si>
  <si>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</si>
  <si>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</si>
  <si>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</si>
  <si>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</si>
  <si>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ton</t>
  </si>
  <si>
    <t>安全費
_x000d_</t>
  </si>
  <si>
    <t>交通誘導警備員
_x000d_</t>
  </si>
  <si>
    <t>人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</si>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</sst>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+G12+G43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+G14+G18+G27+G29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786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21</v>
      </c>
      <c r="F16" s="19">
        <v>350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22</v>
      </c>
      <c r="E17" s="18" t="s">
        <v>21</v>
      </c>
      <c r="F17" s="19">
        <v>281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16" t="s">
        <v>23</v>
      </c>
      <c r="D18" s="17"/>
      <c r="E18" s="18" t="s">
        <v>13</v>
      </c>
      <c r="F18" s="19">
        <v>1</v>
      </c>
      <c r="G18" s="20">
        <f>+G19+G20+G21+G22+G23+G24+G25+G26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24</v>
      </c>
      <c r="E19" s="18" t="s">
        <v>19</v>
      </c>
      <c r="F19" s="19">
        <v>103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19</v>
      </c>
      <c r="F20" s="19">
        <v>81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19</v>
      </c>
      <c r="F21" s="19">
        <v>4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19</v>
      </c>
      <c r="F22" s="19">
        <v>19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19</v>
      </c>
      <c r="F23" s="19">
        <v>36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19</v>
      </c>
      <c r="F24" s="19">
        <v>36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19</v>
      </c>
      <c r="F25" s="19">
        <v>16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19</v>
      </c>
      <c r="F26" s="19">
        <v>4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32</v>
      </c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33</v>
      </c>
      <c r="E28" s="18" t="s">
        <v>21</v>
      </c>
      <c r="F28" s="19">
        <v>140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34</v>
      </c>
      <c r="D29" s="17"/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35</v>
      </c>
      <c r="E30" s="18" t="s">
        <v>19</v>
      </c>
      <c r="F30" s="19">
        <v>489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19</v>
      </c>
      <c r="F31" s="19">
        <v>0.20000000000000001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37</v>
      </c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37</v>
      </c>
      <c r="D33" s="17"/>
      <c r="E33" s="18" t="s">
        <v>13</v>
      </c>
      <c r="F33" s="19">
        <v>1</v>
      </c>
      <c r="G33" s="20">
        <f>+G34+G35+G36+G37+G38+G39+G40+G41+G42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38</v>
      </c>
      <c r="E34" s="18" t="s">
        <v>21</v>
      </c>
      <c r="F34" s="19">
        <v>308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39</v>
      </c>
      <c r="E35" s="18" t="s">
        <v>19</v>
      </c>
      <c r="F35" s="19">
        <v>29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40</v>
      </c>
      <c r="E36" s="18" t="s">
        <v>41</v>
      </c>
      <c r="F36" s="19">
        <v>41.600000000000001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42</v>
      </c>
      <c r="E37" s="18" t="s">
        <v>43</v>
      </c>
      <c r="F37" s="19">
        <v>28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45</v>
      </c>
      <c r="F38" s="19">
        <v>56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45</v>
      </c>
      <c r="F39" s="19">
        <v>278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41</v>
      </c>
      <c r="F40" s="19">
        <v>83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48</v>
      </c>
      <c r="E41" s="18" t="s">
        <v>43</v>
      </c>
      <c r="F41" s="19">
        <v>56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49</v>
      </c>
      <c r="E42" s="18" t="s">
        <v>41</v>
      </c>
      <c r="F42" s="19">
        <v>2.7999999999999998</v>
      </c>
      <c r="G42" s="26"/>
      <c r="H42" s="21"/>
      <c r="I42" s="22">
        <v>33</v>
      </c>
      <c r="J42" s="22">
        <v>4</v>
      </c>
    </row>
    <row r="43" ht="42" customHeight="1">
      <c r="A43" s="15" t="s">
        <v>50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1</v>
      </c>
    </row>
    <row r="44" ht="42" customHeight="1">
      <c r="A44" s="23"/>
      <c r="B44" s="16" t="s">
        <v>51</v>
      </c>
      <c r="C44" s="16"/>
      <c r="D44" s="17"/>
      <c r="E44" s="18" t="s">
        <v>13</v>
      </c>
      <c r="F44" s="19">
        <v>1</v>
      </c>
      <c r="G44" s="20">
        <f>+G45+G48+G52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52</v>
      </c>
      <c r="D45" s="17"/>
      <c r="E45" s="18" t="s">
        <v>13</v>
      </c>
      <c r="F45" s="19">
        <v>1</v>
      </c>
      <c r="G45" s="20">
        <f>+G46+G47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53</v>
      </c>
      <c r="E46" s="18" t="s">
        <v>21</v>
      </c>
      <c r="F46" s="19">
        <v>278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54</v>
      </c>
      <c r="E47" s="18" t="s">
        <v>21</v>
      </c>
      <c r="F47" s="19">
        <v>278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16" t="s">
        <v>55</v>
      </c>
      <c r="D48" s="17"/>
      <c r="E48" s="18" t="s">
        <v>13</v>
      </c>
      <c r="F48" s="19">
        <v>1</v>
      </c>
      <c r="G48" s="20">
        <f>+G49+G50+G51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56</v>
      </c>
      <c r="E49" s="18" t="s">
        <v>41</v>
      </c>
      <c r="F49" s="19">
        <v>170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58</v>
      </c>
      <c r="F50" s="19">
        <v>21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59</v>
      </c>
      <c r="E51" s="18" t="s">
        <v>19</v>
      </c>
      <c r="F51" s="19">
        <v>18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16" t="s">
        <v>60</v>
      </c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61</v>
      </c>
      <c r="E53" s="18" t="s">
        <v>62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15" t="s">
        <v>63</v>
      </c>
      <c r="B54" s="16"/>
      <c r="C54" s="16"/>
      <c r="D54" s="17"/>
      <c r="E54" s="18" t="s">
        <v>13</v>
      </c>
      <c r="F54" s="19">
        <v>1</v>
      </c>
      <c r="G54" s="20">
        <f>+G55+G63</f>
        <v>0</v>
      </c>
      <c r="H54" s="21"/>
      <c r="I54" s="22">
        <v>45</v>
      </c>
      <c r="J54" s="22"/>
    </row>
    <row r="55" ht="42" customHeight="1">
      <c r="A55" s="15" t="s">
        <v>64</v>
      </c>
      <c r="B55" s="16"/>
      <c r="C55" s="16"/>
      <c r="D55" s="17"/>
      <c r="E55" s="18" t="s">
        <v>13</v>
      </c>
      <c r="F55" s="19">
        <v>1</v>
      </c>
      <c r="G55" s="20">
        <f>+G56+G57</f>
        <v>0</v>
      </c>
      <c r="H55" s="21"/>
      <c r="I55" s="22">
        <v>46</v>
      </c>
      <c r="J55" s="22">
        <v>200</v>
      </c>
    </row>
    <row r="56" ht="42" customHeight="1">
      <c r="A56" s="15" t="s">
        <v>65</v>
      </c>
      <c r="B56" s="16"/>
      <c r="C56" s="16"/>
      <c r="D56" s="17"/>
      <c r="E56" s="18" t="s">
        <v>13</v>
      </c>
      <c r="F56" s="19">
        <v>1</v>
      </c>
      <c r="G56" s="26"/>
      <c r="H56" s="21"/>
      <c r="I56" s="22">
        <v>47</v>
      </c>
      <c r="J56" s="22"/>
    </row>
    <row r="57" ht="42" customHeight="1">
      <c r="A57" s="15" t="s">
        <v>66</v>
      </c>
      <c r="B57" s="16"/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1</v>
      </c>
    </row>
    <row r="58" ht="42" customHeight="1">
      <c r="A58" s="23"/>
      <c r="B58" s="16" t="s">
        <v>67</v>
      </c>
      <c r="C58" s="16"/>
      <c r="D58" s="17"/>
      <c r="E58" s="18" t="s">
        <v>13</v>
      </c>
      <c r="F58" s="19">
        <v>1</v>
      </c>
      <c r="G58" s="20">
        <f>+G59+G61</f>
        <v>0</v>
      </c>
      <c r="H58" s="21"/>
      <c r="I58" s="22">
        <v>49</v>
      </c>
      <c r="J58" s="22">
        <v>2</v>
      </c>
    </row>
    <row r="59" ht="42" customHeight="1">
      <c r="A59" s="23"/>
      <c r="B59" s="24"/>
      <c r="C59" s="16" t="s">
        <v>66</v>
      </c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3</v>
      </c>
    </row>
    <row r="60" ht="42" customHeight="1">
      <c r="A60" s="23"/>
      <c r="B60" s="24"/>
      <c r="C60" s="24"/>
      <c r="D60" s="25" t="s">
        <v>68</v>
      </c>
      <c r="E60" s="18" t="s">
        <v>69</v>
      </c>
      <c r="F60" s="19">
        <v>48.119999999999997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70</v>
      </c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71</v>
      </c>
      <c r="E62" s="18" t="s">
        <v>72</v>
      </c>
      <c r="F62" s="19">
        <v>4</v>
      </c>
      <c r="G62" s="26"/>
      <c r="H62" s="21"/>
      <c r="I62" s="22">
        <v>53</v>
      </c>
      <c r="J62" s="22">
        <v>4</v>
      </c>
    </row>
    <row r="63" ht="42" customHeight="1">
      <c r="A63" s="15" t="s">
        <v>73</v>
      </c>
      <c r="B63" s="16"/>
      <c r="C63" s="16"/>
      <c r="D63" s="17"/>
      <c r="E63" s="18" t="s">
        <v>13</v>
      </c>
      <c r="F63" s="19">
        <v>1</v>
      </c>
      <c r="G63" s="20">
        <f>+G64</f>
        <v>0</v>
      </c>
      <c r="H63" s="21"/>
      <c r="I63" s="22">
        <v>54</v>
      </c>
      <c r="J63" s="22">
        <v>210</v>
      </c>
    </row>
    <row r="64" ht="42" customHeight="1">
      <c r="A64" s="15" t="s">
        <v>74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/>
    </row>
    <row r="65" ht="42" customHeight="1">
      <c r="A65" s="15" t="s">
        <v>75</v>
      </c>
      <c r="B65" s="16"/>
      <c r="C65" s="16"/>
      <c r="D65" s="17"/>
      <c r="E65" s="18" t="s">
        <v>13</v>
      </c>
      <c r="F65" s="19">
        <v>1</v>
      </c>
      <c r="G65" s="26"/>
      <c r="H65" s="21"/>
      <c r="I65" s="22">
        <v>56</v>
      </c>
      <c r="J65" s="22">
        <v>220</v>
      </c>
    </row>
    <row r="66" ht="42" customHeight="1">
      <c r="A66" s="15" t="s">
        <v>76</v>
      </c>
      <c r="B66" s="16"/>
      <c r="C66" s="16"/>
      <c r="D66" s="17"/>
      <c r="E66" s="18" t="s">
        <v>13</v>
      </c>
      <c r="F66" s="19">
        <v>1</v>
      </c>
      <c r="G66" s="20">
        <f>+G10+G65</f>
        <v>0</v>
      </c>
      <c r="H66" s="21"/>
      <c r="I66" s="22">
        <v>57</v>
      </c>
      <c r="J66" s="22">
        <v>30</v>
      </c>
    </row>
    <row r="67" ht="42" customHeight="1">
      <c r="A67" s="27" t="s">
        <v>77</v>
      </c>
      <c r="B67" s="28"/>
      <c r="C67" s="28"/>
      <c r="D67" s="29"/>
      <c r="E67" s="30" t="s">
        <v>78</v>
      </c>
      <c r="F67" s="31" t="s">
        <v>78</v>
      </c>
      <c r="G67" s="32">
        <f>G66</f>
        <v>0</v>
      </c>
      <c r="I67" s="33">
        <v>58</v>
      </c>
      <c r="J67" s="33">
        <v>90</v>
      </c>
    </row>
    <row r="68" ht="42" customHeight="1"/>
    <row r="69" ht="42" customHeight="1"/>
    <row r="70" ht="13.2"/>
    <row r="71" ht="13.2"/>
    <row r="72" ht="13.2"/>
    <row r="73" ht="13.2"/>
    <row r="78" ht="13.2"/>
    <row r="79" ht="13.2"/>
    <row r="80" ht="13.2"/>
  </sheetData>
  <sheetProtection sheet="1" objects="1" scenarios="1" spinCount="100000" saltValue="9yiFLccEr7H1jactB+dRvyGCIgyjTvz4zcrE+vqyYsFIJh88YjLhVE5y/r0WqWHR5cSNyCLLO/78YwLt56+qTg==" hashValue="s+rG/gtw/qW3nGktg8lLIpRxYKwx6PZ73+QVJxrZOpQkdU+Qws62ZYGqvEYI7QpU6iIQvIzWZ2uY5Zn77fFJqg==" algorithmName="SHA-512" password="FD80"/>
  <mergeCells count="33">
    <mergeCell ref="A67:D6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C27:D27"/>
    <mergeCell ref="C29:D29"/>
    <mergeCell ref="B32:D32"/>
    <mergeCell ref="C33:D33"/>
    <mergeCell ref="A43:D43"/>
    <mergeCell ref="B44:D44"/>
    <mergeCell ref="C45:D45"/>
    <mergeCell ref="C48:D48"/>
    <mergeCell ref="C52:D52"/>
    <mergeCell ref="A54:D54"/>
    <mergeCell ref="A55:D55"/>
    <mergeCell ref="A56:D56"/>
    <mergeCell ref="A57:D57"/>
    <mergeCell ref="B58:D58"/>
    <mergeCell ref="C59:D59"/>
    <mergeCell ref="C61:D61"/>
    <mergeCell ref="A63:D63"/>
    <mergeCell ref="A64:D64"/>
    <mergeCell ref="A65:D65"/>
    <mergeCell ref="A66:D6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2020-10-12T05:07:54Z</cp:lastPrinted>
  <dcterms:created xsi:type="dcterms:W3CDTF">2014-01-09T08:55:00Z</dcterms:created>
  <dcterms:modified xsi:type="dcterms:W3CDTF">2025-06-25T09:28:16Z</dcterms:modified>
</cp:coreProperties>
</file>